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1015" windowHeight="94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4" i="1"/>
  <c r="J14"/>
  <c r="I14"/>
  <c r="E14"/>
  <c r="D14"/>
  <c r="C14"/>
  <c r="H13"/>
  <c r="F13"/>
  <c r="H12"/>
  <c r="F12"/>
  <c r="H11"/>
  <c r="F11"/>
  <c r="H10"/>
  <c r="H9"/>
  <c r="F9"/>
  <c r="H8"/>
  <c r="F8"/>
  <c r="H7"/>
  <c r="H14" l="1"/>
  <c r="F14"/>
  <c r="H15" s="1"/>
</calcChain>
</file>

<file path=xl/sharedStrings.xml><?xml version="1.0" encoding="utf-8"?>
<sst xmlns="http://schemas.openxmlformats.org/spreadsheetml/2006/main" count="22" uniqueCount="21">
  <si>
    <t>Nr. Crt.</t>
  </si>
  <si>
    <t>Unitatile Sanitare cu paturi</t>
  </si>
  <si>
    <t>Nr.  paturi aprobate cf. structurilor organizatorice in vigoare</t>
  </si>
  <si>
    <t>NR PATURI NEFUNCTIONALE</t>
  </si>
  <si>
    <t xml:space="preserve">NR PATURI FUNCTIONALE              </t>
  </si>
  <si>
    <t>NR PATURI APROBATE  PT. ANUL 2016</t>
  </si>
  <si>
    <t>DRG</t>
  </si>
  <si>
    <t>CRONICI</t>
  </si>
  <si>
    <t>PALIATIVE</t>
  </si>
  <si>
    <t>SPITALUL SATU MARE</t>
  </si>
  <si>
    <t>SPITALUL TBC</t>
  </si>
  <si>
    <t>SPITALUL CAREI</t>
  </si>
  <si>
    <t>SPITALUL NEGRESTI</t>
  </si>
  <si>
    <t>Sp. Clinic CF Oradea- sectia exterioara SATU MARE</t>
  </si>
  <si>
    <t>SC MANITOU MED SRL- CLINICA GYNOPRAX</t>
  </si>
  <si>
    <t>SC SARA CLINIC RECOVERY SRL</t>
  </si>
  <si>
    <t>TOTAL</t>
  </si>
  <si>
    <t>NR MAX PATURI POSIBIL DE CONTRACTAT 2016 conform ORDIN   Nr. 321 din 2016</t>
  </si>
  <si>
    <t>%</t>
  </si>
  <si>
    <t>NR.  PATURI ATI</t>
  </si>
  <si>
    <t>SITUATIA PRIVIND NR. PATURI  CONTRACTATE IN ANUL 2016 CU AVIZUL CNAS SI MS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</si>
</sst>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5" fillId="3" borderId="8" xfId="0" applyFont="1" applyFill="1" applyBorder="1"/>
    <xf numFmtId="0" fontId="8" fillId="0" borderId="9" xfId="0" applyFont="1" applyBorder="1"/>
    <xf numFmtId="3" fontId="8" fillId="0" borderId="10" xfId="0" applyNumberFormat="1" applyFont="1" applyBorder="1"/>
    <xf numFmtId="0" fontId="8" fillId="0" borderId="10" xfId="0" applyFont="1" applyBorder="1"/>
    <xf numFmtId="3" fontId="1" fillId="0" borderId="0" xfId="0" quotePrefix="1" applyNumberFormat="1" applyFont="1"/>
    <xf numFmtId="3" fontId="1" fillId="0" borderId="0" xfId="0" applyNumberFormat="1" applyFont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5" fillId="3" borderId="12" xfId="0" applyFont="1" applyFill="1" applyBorder="1"/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5" fillId="3" borderId="14" xfId="0" applyFont="1" applyFill="1" applyBorder="1"/>
    <xf numFmtId="0" fontId="7" fillId="0" borderId="2" xfId="0" applyFont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5" fillId="3" borderId="3" xfId="0" applyFont="1" applyFill="1" applyBorder="1"/>
    <xf numFmtId="0" fontId="1" fillId="0" borderId="6" xfId="0" applyFont="1" applyBorder="1"/>
    <xf numFmtId="0" fontId="10" fillId="2" borderId="6" xfId="0" applyFont="1" applyFill="1" applyBorder="1" applyAlignment="1">
      <alignment horizontal="center"/>
    </xf>
    <xf numFmtId="4" fontId="11" fillId="2" borderId="0" xfId="0" applyNumberFormat="1" applyFont="1" applyFill="1"/>
    <xf numFmtId="0" fontId="1" fillId="2" borderId="0" xfId="0" applyFont="1" applyFill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Border="1"/>
    <xf numFmtId="0" fontId="9" fillId="0" borderId="1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P10" sqref="P10"/>
    </sheetView>
  </sheetViews>
  <sheetFormatPr defaultRowHeight="15"/>
  <cols>
    <col min="1" max="1" width="7" style="1" customWidth="1"/>
    <col min="2" max="2" width="19.140625" style="1" customWidth="1"/>
    <col min="3" max="3" width="13.85546875" style="1" customWidth="1"/>
    <col min="4" max="4" width="16.7109375" style="1" customWidth="1"/>
    <col min="5" max="5" width="9" style="1" customWidth="1"/>
    <col min="6" max="6" width="14.140625" style="1" customWidth="1"/>
    <col min="7" max="7" width="15" style="1" hidden="1" customWidth="1"/>
    <col min="8" max="8" width="12" style="1" customWidth="1"/>
    <col min="9" max="9" width="9.42578125" style="1" customWidth="1"/>
    <col min="10" max="10" width="9.7109375" style="1" customWidth="1"/>
    <col min="11" max="11" width="11.140625" style="1" customWidth="1"/>
    <col min="12" max="16384" width="9.140625" style="1"/>
  </cols>
  <sheetData>
    <row r="1" spans="1:14">
      <c r="B1" s="2" t="s">
        <v>20</v>
      </c>
    </row>
    <row r="5" spans="1:14" ht="15.75" thickBot="1"/>
    <row r="6" spans="1:14" ht="83.25" customHeight="1" thickBot="1">
      <c r="A6" s="37" t="s">
        <v>0</v>
      </c>
      <c r="B6" s="38" t="s">
        <v>1</v>
      </c>
      <c r="C6" s="39" t="s">
        <v>2</v>
      </c>
      <c r="D6" s="39" t="s">
        <v>3</v>
      </c>
      <c r="E6" s="39" t="s">
        <v>19</v>
      </c>
      <c r="F6" s="40" t="s">
        <v>4</v>
      </c>
      <c r="G6" s="41" t="s">
        <v>5</v>
      </c>
      <c r="H6" s="41" t="s">
        <v>5</v>
      </c>
      <c r="I6" s="42" t="s">
        <v>6</v>
      </c>
      <c r="J6" s="43" t="s">
        <v>7</v>
      </c>
      <c r="K6" s="44" t="s">
        <v>8</v>
      </c>
    </row>
    <row r="7" spans="1:14" ht="34.5" customHeight="1">
      <c r="A7" s="3">
        <v>1</v>
      </c>
      <c r="B7" s="4" t="s">
        <v>9</v>
      </c>
      <c r="C7" s="5">
        <v>1102</v>
      </c>
      <c r="D7" s="5">
        <v>8</v>
      </c>
      <c r="E7" s="5">
        <v>35</v>
      </c>
      <c r="F7" s="6">
        <v>1053</v>
      </c>
      <c r="G7" s="7"/>
      <c r="H7" s="8">
        <f>SUM(I7:K7)</f>
        <v>992</v>
      </c>
      <c r="I7" s="9">
        <v>892</v>
      </c>
      <c r="J7" s="10">
        <v>100</v>
      </c>
      <c r="K7" s="11"/>
      <c r="L7" s="12"/>
      <c r="M7" s="13"/>
      <c r="N7" s="13"/>
    </row>
    <row r="8" spans="1:14" ht="27.75" customHeight="1">
      <c r="A8" s="14">
        <v>2</v>
      </c>
      <c r="B8" s="15" t="s">
        <v>10</v>
      </c>
      <c r="C8" s="16">
        <v>184</v>
      </c>
      <c r="D8" s="16">
        <v>0</v>
      </c>
      <c r="E8" s="16">
        <v>0</v>
      </c>
      <c r="F8" s="17">
        <f t="shared" ref="F8:F13" si="0">C8-D8-E8</f>
        <v>184</v>
      </c>
      <c r="G8" s="18"/>
      <c r="H8" s="19">
        <f t="shared" ref="H8:H13" si="1">SUM(I8:K8)</f>
        <v>169</v>
      </c>
      <c r="I8" s="9">
        <v>97</v>
      </c>
      <c r="J8" s="10">
        <v>72</v>
      </c>
      <c r="K8" s="11"/>
      <c r="L8" s="12"/>
      <c r="M8" s="13"/>
      <c r="N8" s="13"/>
    </row>
    <row r="9" spans="1:14" ht="27.75" customHeight="1">
      <c r="A9" s="14">
        <v>3</v>
      </c>
      <c r="B9" s="15" t="s">
        <v>11</v>
      </c>
      <c r="C9" s="16">
        <v>230</v>
      </c>
      <c r="D9" s="16">
        <v>0</v>
      </c>
      <c r="E9" s="16">
        <v>10</v>
      </c>
      <c r="F9" s="17">
        <f t="shared" si="0"/>
        <v>220</v>
      </c>
      <c r="G9" s="18"/>
      <c r="H9" s="19">
        <f t="shared" si="1"/>
        <v>201</v>
      </c>
      <c r="I9" s="9">
        <v>165</v>
      </c>
      <c r="J9" s="10">
        <v>36</v>
      </c>
      <c r="K9" s="11"/>
      <c r="L9" s="12"/>
      <c r="M9" s="13"/>
      <c r="N9" s="13"/>
    </row>
    <row r="10" spans="1:14" ht="32.25" customHeight="1">
      <c r="A10" s="14">
        <v>4</v>
      </c>
      <c r="B10" s="15" t="s">
        <v>12</v>
      </c>
      <c r="C10" s="16">
        <v>244</v>
      </c>
      <c r="D10" s="16">
        <v>0</v>
      </c>
      <c r="E10" s="16">
        <v>10</v>
      </c>
      <c r="F10" s="17">
        <v>234</v>
      </c>
      <c r="G10" s="18"/>
      <c r="H10" s="19">
        <f t="shared" si="1"/>
        <v>209</v>
      </c>
      <c r="I10" s="9">
        <v>181</v>
      </c>
      <c r="J10" s="10">
        <v>19</v>
      </c>
      <c r="K10" s="11">
        <v>9</v>
      </c>
      <c r="L10" s="12"/>
      <c r="M10" s="13"/>
      <c r="N10" s="13"/>
    </row>
    <row r="11" spans="1:14" ht="32.25" customHeight="1">
      <c r="A11" s="14">
        <v>5</v>
      </c>
      <c r="B11" s="15" t="s">
        <v>13</v>
      </c>
      <c r="C11" s="16">
        <v>12</v>
      </c>
      <c r="D11" s="16">
        <v>0</v>
      </c>
      <c r="E11" s="16">
        <v>0</v>
      </c>
      <c r="F11" s="17">
        <f t="shared" si="0"/>
        <v>12</v>
      </c>
      <c r="G11" s="18"/>
      <c r="H11" s="19">
        <f t="shared" si="1"/>
        <v>5</v>
      </c>
      <c r="I11" s="9"/>
      <c r="J11" s="10">
        <v>5</v>
      </c>
      <c r="K11" s="11"/>
      <c r="L11" s="12"/>
      <c r="M11" s="13"/>
      <c r="N11" s="13"/>
    </row>
    <row r="12" spans="1:14" ht="32.25" customHeight="1">
      <c r="A12" s="20">
        <v>6</v>
      </c>
      <c r="B12" s="15" t="s">
        <v>14</v>
      </c>
      <c r="C12" s="16">
        <v>22</v>
      </c>
      <c r="D12" s="16">
        <v>0</v>
      </c>
      <c r="E12" s="16">
        <v>2</v>
      </c>
      <c r="F12" s="17">
        <f t="shared" si="0"/>
        <v>20</v>
      </c>
      <c r="G12" s="18"/>
      <c r="H12" s="19">
        <f t="shared" si="1"/>
        <v>10</v>
      </c>
      <c r="I12" s="9">
        <v>10</v>
      </c>
      <c r="J12" s="10"/>
      <c r="K12" s="11"/>
      <c r="L12" s="12"/>
      <c r="M12" s="13"/>
      <c r="N12" s="13"/>
    </row>
    <row r="13" spans="1:14" ht="33" customHeight="1" thickBot="1">
      <c r="A13" s="21">
        <v>7</v>
      </c>
      <c r="B13" s="22" t="s">
        <v>15</v>
      </c>
      <c r="C13" s="23">
        <v>30</v>
      </c>
      <c r="D13" s="23">
        <v>0</v>
      </c>
      <c r="E13" s="23">
        <v>0</v>
      </c>
      <c r="F13" s="24">
        <f t="shared" si="0"/>
        <v>30</v>
      </c>
      <c r="G13" s="25"/>
      <c r="H13" s="26">
        <f t="shared" si="1"/>
        <v>19</v>
      </c>
      <c r="I13" s="9"/>
      <c r="J13" s="10">
        <v>19</v>
      </c>
      <c r="K13" s="11"/>
      <c r="L13" s="12"/>
      <c r="M13" s="13"/>
      <c r="N13" s="13"/>
    </row>
    <row r="14" spans="1:14" ht="27.75" customHeight="1" thickBot="1">
      <c r="A14" s="45" t="s">
        <v>16</v>
      </c>
      <c r="B14" s="46"/>
      <c r="C14" s="27">
        <f t="shared" ref="C14:K14" si="2">SUM(C7:C13)</f>
        <v>1824</v>
      </c>
      <c r="D14" s="27">
        <f t="shared" si="2"/>
        <v>8</v>
      </c>
      <c r="E14" s="27">
        <f t="shared" si="2"/>
        <v>57</v>
      </c>
      <c r="F14" s="28">
        <f t="shared" si="2"/>
        <v>1753</v>
      </c>
      <c r="G14" s="29"/>
      <c r="H14" s="30">
        <f>SUM(H7:H13)</f>
        <v>1605</v>
      </c>
      <c r="I14" s="30">
        <f>SUM(I7:I13)</f>
        <v>1345</v>
      </c>
      <c r="J14" s="30">
        <f t="shared" si="2"/>
        <v>251</v>
      </c>
      <c r="K14" s="30">
        <f t="shared" si="2"/>
        <v>9</v>
      </c>
      <c r="L14" s="12"/>
      <c r="M14" s="13"/>
      <c r="N14" s="13"/>
    </row>
    <row r="15" spans="1:14" ht="29.25" customHeight="1">
      <c r="A15" s="47" t="s">
        <v>17</v>
      </c>
      <c r="B15" s="48"/>
      <c r="C15" s="49"/>
      <c r="D15" s="31"/>
      <c r="E15" s="31"/>
      <c r="F15" s="32">
        <v>1605</v>
      </c>
      <c r="H15" s="33">
        <f>(F15*100)/F14</f>
        <v>91.557330290929841</v>
      </c>
      <c r="I15" s="34" t="s">
        <v>18</v>
      </c>
    </row>
    <row r="16" spans="1:14">
      <c r="B16" s="35"/>
      <c r="F16" s="34"/>
      <c r="G16" s="34"/>
    </row>
    <row r="17" spans="2:6">
      <c r="B17" s="35"/>
      <c r="F17" s="13"/>
    </row>
    <row r="18" spans="2:6">
      <c r="B18" s="35"/>
    </row>
    <row r="20" spans="2:6">
      <c r="C20" s="36"/>
      <c r="F20" s="36"/>
    </row>
    <row r="21" spans="2:6">
      <c r="B21" s="35"/>
    </row>
    <row r="22" spans="2:6">
      <c r="B22" s="35"/>
    </row>
  </sheetData>
  <mergeCells count="2">
    <mergeCell ref="A14:B14"/>
    <mergeCell ref="A15:C15"/>
  </mergeCells>
  <pageMargins left="0.17" right="0.17" top="0.74803149606299213" bottom="0.74803149606299213" header="0.31496062992125984" footer="0.31496062992125984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</dc:creator>
  <cp:lastModifiedBy>Timi</cp:lastModifiedBy>
  <cp:lastPrinted>2016-08-04T08:20:06Z</cp:lastPrinted>
  <dcterms:created xsi:type="dcterms:W3CDTF">2016-08-04T08:02:16Z</dcterms:created>
  <dcterms:modified xsi:type="dcterms:W3CDTF">2016-08-04T08:48:34Z</dcterms:modified>
</cp:coreProperties>
</file>